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7935" firstSheet="1" activeTab="1"/>
  </bookViews>
  <sheets>
    <sheet name="EK DERS HESAPLA" sheetId="16" r:id="rId1"/>
    <sheet name="BÜTÇE 2019" sheetId="14" r:id="rId2"/>
  </sheets>
  <definedNames>
    <definedName name="A">'BÜTÇE 2019'!#REF!</definedName>
    <definedName name="AAA" comment="5">'BÜTÇE 2019'!#REF!</definedName>
    <definedName name="BBB" comment="GFDHDHYH">'BÜTÇE 2019'!#REF!</definedName>
  </definedNames>
  <calcPr calcId="125725"/>
</workbook>
</file>

<file path=xl/calcChain.xml><?xml version="1.0" encoding="utf-8"?>
<calcChain xmlns="http://schemas.openxmlformats.org/spreadsheetml/2006/main">
  <c r="L23" i="14"/>
  <c r="M23"/>
  <c r="B22"/>
  <c r="C22"/>
  <c r="C23" s="1"/>
  <c r="B15"/>
  <c r="C15"/>
  <c r="D15"/>
  <c r="E15"/>
  <c r="F15"/>
  <c r="G15"/>
  <c r="H15"/>
  <c r="I15"/>
  <c r="J15"/>
  <c r="K15"/>
  <c r="L15"/>
  <c r="M15"/>
  <c r="B5" i="16"/>
  <c r="B8" s="1"/>
  <c r="I22" i="14"/>
  <c r="J22"/>
  <c r="K22"/>
  <c r="L22"/>
  <c r="M22"/>
  <c r="B23" l="1"/>
  <c r="N23" s="1"/>
  <c r="H22"/>
  <c r="H23" s="1"/>
  <c r="F22"/>
  <c r="F23" s="1"/>
  <c r="E22"/>
  <c r="E23" s="1"/>
  <c r="G22"/>
  <c r="G23" s="1"/>
  <c r="B6" i="16"/>
  <c r="B9" s="1"/>
  <c r="D22" i="14"/>
  <c r="D23" s="1"/>
  <c r="I23"/>
  <c r="J23"/>
  <c r="K23"/>
</calcChain>
</file>

<file path=xl/sharedStrings.xml><?xml version="1.0" encoding="utf-8"?>
<sst xmlns="http://schemas.openxmlformats.org/spreadsheetml/2006/main" count="33" uniqueCount="33">
  <si>
    <t>Bütçe</t>
  </si>
  <si>
    <t>EKIM</t>
  </si>
  <si>
    <t>KASIM</t>
  </si>
  <si>
    <t>ARALIK</t>
  </si>
  <si>
    <t>MART</t>
  </si>
  <si>
    <t>NİSAN</t>
  </si>
  <si>
    <t>MAYIS</t>
  </si>
  <si>
    <t>TEMMUZ</t>
  </si>
  <si>
    <t>AĞUSTOS</t>
  </si>
  <si>
    <t>EYLÜL</t>
  </si>
  <si>
    <t>HAZİRAN</t>
  </si>
  <si>
    <t>GELİR</t>
  </si>
  <si>
    <t>GİDER</t>
  </si>
  <si>
    <t>Toplam Gider</t>
  </si>
  <si>
    <t>DERS  SAATİ</t>
  </si>
  <si>
    <t>MAAŞ KATSAYISI</t>
  </si>
  <si>
    <t>GÜNDÜZ ÜCRET KATSAYISI</t>
  </si>
  <si>
    <t>GELİR VERGİSİ DİLİMİ</t>
  </si>
  <si>
    <t>BRÜT  ÜCRET</t>
  </si>
  <si>
    <t>GELİR VERGİSİ TUTARI</t>
  </si>
  <si>
    <t xml:space="preserve">DAMGA VERGİSİ    </t>
  </si>
  <si>
    <t>DAMGA VERGİSİ TUTARI</t>
  </si>
  <si>
    <t>NET EK DERS ÜCRETİ</t>
  </si>
  <si>
    <t>HARUN KESİCİ</t>
  </si>
  <si>
    <t>TR17</t>
  </si>
  <si>
    <t>OO11</t>
  </si>
  <si>
    <t>1OOO</t>
  </si>
  <si>
    <t>OOOO</t>
  </si>
  <si>
    <t>OO71</t>
  </si>
  <si>
    <t>O790</t>
  </si>
  <si>
    <t>TOPLAM GELİR</t>
  </si>
  <si>
    <t>OCAK</t>
  </si>
  <si>
    <t>ŞUBAT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</si>
</sst>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B050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8"/>
      <color rgb="FF00B05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0"/>
      <color rgb="FF00B050"/>
      <name val="Calibri"/>
      <family val="2"/>
      <charset val="162"/>
      <scheme val="minor"/>
    </font>
    <font>
      <sz val="10"/>
      <color rgb="FF00B05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rgb="FF00B05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E4" sqref="E4"/>
    </sheetView>
  </sheetViews>
  <sheetFormatPr defaultRowHeight="15"/>
  <cols>
    <col min="1" max="1" width="24.7109375" customWidth="1"/>
    <col min="2" max="2" width="10.5703125" customWidth="1"/>
  </cols>
  <sheetData>
    <row r="1" spans="1:2">
      <c r="A1" s="2" t="s">
        <v>14</v>
      </c>
      <c r="B1" s="2">
        <v>60</v>
      </c>
    </row>
    <row r="2" spans="1:2">
      <c r="A2" s="1" t="s">
        <v>15</v>
      </c>
      <c r="B2" s="1">
        <v>0.10854999999999999</v>
      </c>
    </row>
    <row r="3" spans="1:2">
      <c r="A3" s="1" t="s">
        <v>16</v>
      </c>
      <c r="B3" s="1">
        <v>140</v>
      </c>
    </row>
    <row r="4" spans="1:2">
      <c r="A4" s="1" t="s">
        <v>17</v>
      </c>
      <c r="B4" s="1">
        <v>0.15</v>
      </c>
    </row>
    <row r="5" spans="1:2">
      <c r="A5" s="1" t="s">
        <v>18</v>
      </c>
      <c r="B5" s="1">
        <f>B1*B2*B3</f>
        <v>911.81999999999994</v>
      </c>
    </row>
    <row r="6" spans="1:2">
      <c r="A6" s="1" t="s">
        <v>19</v>
      </c>
      <c r="B6" s="1">
        <f>B5*B4</f>
        <v>136.773</v>
      </c>
    </row>
    <row r="7" spans="1:2">
      <c r="A7" s="1" t="s">
        <v>20</v>
      </c>
      <c r="B7" s="1">
        <v>7.5900000000000004E-3</v>
      </c>
    </row>
    <row r="8" spans="1:2">
      <c r="A8" s="1" t="s">
        <v>21</v>
      </c>
      <c r="B8" s="1">
        <f>B5*B7</f>
        <v>6.9207137999999997</v>
      </c>
    </row>
    <row r="9" spans="1:2">
      <c r="A9" s="2" t="s">
        <v>22</v>
      </c>
      <c r="B9" s="2">
        <f>B5-(B6+B8)</f>
        <v>768.12628619999998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1"/>
  <sheetViews>
    <sheetView tabSelected="1" zoomScaleNormal="100" workbookViewId="0">
      <pane xSplit="9" ySplit="1" topLeftCell="J2" activePane="bottomRight" state="frozen"/>
      <selection activeCell="A2" sqref="A2"/>
      <selection pane="topRight" activeCell="K1" sqref="K1"/>
      <selection pane="bottomLeft" activeCell="X7" sqref="X7"/>
      <selection pane="bottomRight" activeCell="O12" sqref="O12"/>
    </sheetView>
  </sheetViews>
  <sheetFormatPr defaultRowHeight="11.25"/>
  <cols>
    <col min="1" max="1" width="24.42578125" style="3" customWidth="1"/>
    <col min="2" max="13" width="6.42578125" style="3" customWidth="1"/>
    <col min="14" max="16384" width="9.140625" style="3"/>
  </cols>
  <sheetData>
    <row r="1" spans="1:13" ht="13.5" customHeight="1">
      <c r="A1" s="29" t="s">
        <v>12</v>
      </c>
      <c r="B1" s="6">
        <v>43480</v>
      </c>
      <c r="C1" s="6">
        <v>43511</v>
      </c>
      <c r="D1" s="6">
        <v>43539</v>
      </c>
      <c r="E1" s="6">
        <v>43570</v>
      </c>
      <c r="F1" s="6">
        <v>43600</v>
      </c>
      <c r="G1" s="6">
        <v>43631</v>
      </c>
      <c r="H1" s="6">
        <v>43661</v>
      </c>
      <c r="I1" s="6">
        <v>43692</v>
      </c>
      <c r="J1" s="6">
        <v>43723</v>
      </c>
      <c r="K1" s="6">
        <v>43753</v>
      </c>
      <c r="L1" s="6">
        <v>43784</v>
      </c>
      <c r="M1" s="6">
        <v>43814</v>
      </c>
    </row>
    <row r="2" spans="1:13" ht="12" customHeight="1">
      <c r="A2" s="30"/>
      <c r="B2" s="27">
        <v>100</v>
      </c>
      <c r="C2" s="27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5.75">
      <c r="A3" s="31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ht="12" customHeight="1">
      <c r="A4" s="30"/>
      <c r="B4" s="27"/>
      <c r="C4" s="27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" customHeight="1">
      <c r="A5" s="30"/>
      <c r="B5" s="27"/>
      <c r="C5" s="27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" customHeight="1">
      <c r="A6" s="30"/>
      <c r="B6" s="27"/>
      <c r="C6" s="27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" customHeight="1">
      <c r="A7" s="30"/>
      <c r="B7" s="27"/>
      <c r="C7" s="27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2" customHeight="1">
      <c r="A8" s="32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2" customHeight="1">
      <c r="A9" s="32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2" customHeight="1">
      <c r="A10" s="3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2" customHeight="1">
      <c r="A11" s="3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" customHeight="1">
      <c r="A12" s="3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2" customHeight="1">
      <c r="A13" s="32"/>
      <c r="B13" s="8">
        <v>200</v>
      </c>
      <c r="C13" s="8"/>
      <c r="D13" s="8"/>
      <c r="E13" s="8"/>
      <c r="F13" s="8"/>
      <c r="G13" s="8"/>
      <c r="H13" s="9"/>
      <c r="I13" s="8"/>
      <c r="J13" s="8"/>
      <c r="K13" s="8"/>
      <c r="L13" s="8"/>
      <c r="M13" s="8"/>
    </row>
    <row r="14" spans="1:13" ht="12" customHeight="1">
      <c r="A14" s="3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11" customFormat="1" ht="12" customHeight="1">
      <c r="A15" s="33" t="s">
        <v>13</v>
      </c>
      <c r="B15" s="10">
        <f t="shared" ref="B15:C15" si="0">SUM(B2:B14)</f>
        <v>300</v>
      </c>
      <c r="C15" s="10">
        <f t="shared" si="0"/>
        <v>0</v>
      </c>
      <c r="D15" s="10">
        <f>SUM(D2:D14)</f>
        <v>0</v>
      </c>
      <c r="E15" s="10">
        <f t="shared" ref="D15:M15" si="1">SUM(E2:E14)</f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</row>
    <row r="16" spans="1:13" ht="12" customHeight="1">
      <c r="A16" s="30" t="s">
        <v>11</v>
      </c>
      <c r="B16" s="12" t="s">
        <v>31</v>
      </c>
      <c r="C16" s="12" t="s">
        <v>32</v>
      </c>
      <c r="D16" s="12" t="s">
        <v>4</v>
      </c>
      <c r="E16" s="12" t="s">
        <v>5</v>
      </c>
      <c r="F16" s="12" t="s">
        <v>6</v>
      </c>
      <c r="G16" s="7" t="s">
        <v>10</v>
      </c>
      <c r="H16" s="7" t="s">
        <v>7</v>
      </c>
      <c r="I16" s="7" t="s">
        <v>8</v>
      </c>
      <c r="J16" s="12" t="s">
        <v>9</v>
      </c>
      <c r="K16" s="12" t="s">
        <v>1</v>
      </c>
      <c r="L16" s="12" t="s">
        <v>2</v>
      </c>
      <c r="M16" s="12" t="s">
        <v>3</v>
      </c>
    </row>
    <row r="17" spans="1:14" ht="12" customHeight="1">
      <c r="A17" s="34"/>
      <c r="B17" s="13">
        <v>250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4" ht="12" customHeight="1">
      <c r="A18" s="3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4" s="4" customFormat="1" ht="12" customHeight="1">
      <c r="A19" s="34"/>
      <c r="B19" s="13">
        <v>150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4" s="5" customFormat="1" ht="12" customHeight="1">
      <c r="A20" s="3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4" ht="10.5" customHeight="1">
      <c r="A21" s="34"/>
      <c r="B21" s="13">
        <v>100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4" s="16" customFormat="1" ht="12" customHeight="1">
      <c r="A22" s="35" t="s">
        <v>30</v>
      </c>
      <c r="B22" s="15">
        <f t="shared" ref="B22:M22" si="2">SUM(B17:B21)</f>
        <v>500</v>
      </c>
      <c r="C22" s="15">
        <f t="shared" si="2"/>
        <v>0</v>
      </c>
      <c r="D22" s="15">
        <f t="shared" si="2"/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 t="shared" si="2"/>
        <v>0</v>
      </c>
      <c r="I22" s="15">
        <f t="shared" si="2"/>
        <v>0</v>
      </c>
      <c r="J22" s="15">
        <f t="shared" si="2"/>
        <v>0</v>
      </c>
      <c r="K22" s="15">
        <f t="shared" si="2"/>
        <v>0</v>
      </c>
      <c r="L22" s="15">
        <f t="shared" si="2"/>
        <v>0</v>
      </c>
      <c r="M22" s="15">
        <f t="shared" si="2"/>
        <v>0</v>
      </c>
    </row>
    <row r="23" spans="1:14" s="19" customFormat="1" ht="12" customHeight="1">
      <c r="A23" s="36" t="s">
        <v>0</v>
      </c>
      <c r="B23" s="17">
        <f t="shared" ref="B23:C23" si="3">B22-B15</f>
        <v>200</v>
      </c>
      <c r="C23" s="17">
        <f t="shared" si="3"/>
        <v>0</v>
      </c>
      <c r="D23" s="17">
        <f>D22-D15</f>
        <v>0</v>
      </c>
      <c r="E23" s="18">
        <f t="shared" ref="D23:M23" si="4">E22-E15</f>
        <v>0</v>
      </c>
      <c r="F23" s="18">
        <f t="shared" si="4"/>
        <v>0</v>
      </c>
      <c r="G23" s="18">
        <f t="shared" si="4"/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0</v>
      </c>
      <c r="L23" s="18">
        <f t="shared" si="4"/>
        <v>0</v>
      </c>
      <c r="M23" s="18">
        <f t="shared" si="4"/>
        <v>0</v>
      </c>
      <c r="N23" s="26">
        <f>SUM(B23:M23)</f>
        <v>200</v>
      </c>
    </row>
    <row r="24" spans="1:14" ht="11.25" hidden="1" customHeight="1">
      <c r="A24" s="20" t="s">
        <v>23</v>
      </c>
      <c r="B24" s="20"/>
      <c r="C24" s="20"/>
      <c r="D24" s="20"/>
      <c r="E24" s="21"/>
      <c r="F24" s="21"/>
      <c r="G24" s="21"/>
      <c r="H24" s="21"/>
      <c r="I24" s="21"/>
      <c r="J24" s="22"/>
      <c r="K24" s="22"/>
      <c r="L24" s="22"/>
      <c r="M24" s="22"/>
    </row>
    <row r="25" spans="1:14" ht="11.25" hidden="1" customHeight="1">
      <c r="A25" s="23" t="s">
        <v>24</v>
      </c>
      <c r="B25" s="23"/>
      <c r="C25" s="23"/>
      <c r="D25" s="23" t="s">
        <v>25</v>
      </c>
      <c r="E25" s="23" t="s">
        <v>26</v>
      </c>
      <c r="F25" s="23" t="s">
        <v>27</v>
      </c>
      <c r="G25" s="23" t="s">
        <v>28</v>
      </c>
      <c r="H25" s="23" t="s">
        <v>29</v>
      </c>
      <c r="I25" s="23">
        <v>86</v>
      </c>
      <c r="J25" s="22"/>
      <c r="K25" s="22"/>
      <c r="L25" s="22"/>
      <c r="M25" s="22"/>
    </row>
    <row r="26" spans="1:14" ht="11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4" ht="16.5" customHeight="1">
      <c r="A27" s="24"/>
      <c r="B27" s="24"/>
      <c r="C27" s="24"/>
      <c r="D27" s="24"/>
    </row>
    <row r="28" spans="1:14" ht="11.25" customHeight="1"/>
    <row r="29" spans="1:14" ht="11.25" customHeight="1"/>
    <row r="30" spans="1:14" ht="12" customHeight="1"/>
    <row r="31" spans="1:14" ht="12" customHeight="1"/>
    <row r="32" spans="1:14" ht="12" customHeight="1"/>
    <row r="33" spans="1:3" ht="12" customHeight="1"/>
    <row r="34" spans="1:3" ht="12" customHeight="1"/>
    <row r="35" spans="1:3" ht="12" customHeight="1"/>
    <row r="38" spans="1:3">
      <c r="A38" s="25"/>
      <c r="B38" s="25"/>
      <c r="C38" s="25"/>
    </row>
    <row r="39" spans="1:3">
      <c r="A39" s="25"/>
      <c r="B39" s="25"/>
      <c r="C39" s="25"/>
    </row>
    <row r="41" spans="1:3">
      <c r="A41" s="25"/>
      <c r="B41" s="25"/>
      <c r="C41" s="25"/>
    </row>
  </sheetData>
  <mergeCells count="1">
    <mergeCell ref="A24:I24"/>
  </mergeCells>
  <pageMargins left="0.23622047244094491" right="0.23622047244094491" top="0.19685039370078741" bottom="0.74803149606299213" header="0.15748031496062992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 DERS HESAPLA</vt:lpstr>
      <vt:lpstr>BÜTÇE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fdr</dc:creator>
  <cp:lastModifiedBy>Administrator</cp:lastModifiedBy>
  <cp:lastPrinted>2019-03-10T19:47:29Z</cp:lastPrinted>
  <dcterms:created xsi:type="dcterms:W3CDTF">2016-12-29T19:36:11Z</dcterms:created>
  <dcterms:modified xsi:type="dcterms:W3CDTF">2019-03-11T17:37:55Z</dcterms:modified>
</cp:coreProperties>
</file>